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red Banquet\Location vaisselle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J80" i="1" s="1"/>
  <c r="I80" i="1"/>
  <c r="F79" i="1"/>
  <c r="J79" i="1" s="1"/>
  <c r="I79" i="1"/>
  <c r="F78" i="1"/>
  <c r="J78" i="1" s="1"/>
  <c r="I78" i="1"/>
  <c r="F19" i="1"/>
  <c r="J19" i="1" s="1"/>
  <c r="I19" i="1"/>
  <c r="J90" i="1" l="1"/>
  <c r="I90" i="1"/>
  <c r="F89" i="1"/>
  <c r="J89" i="1" s="1"/>
  <c r="I89" i="1"/>
  <c r="F88" i="1"/>
  <c r="J88" i="1" s="1"/>
  <c r="I88" i="1"/>
  <c r="F87" i="1"/>
  <c r="J87" i="1" s="1"/>
  <c r="I87" i="1"/>
  <c r="F16" i="1"/>
  <c r="J16" i="1" s="1"/>
  <c r="I16" i="1"/>
  <c r="F15" i="1"/>
  <c r="J15" i="1" s="1"/>
  <c r="I15" i="1"/>
  <c r="F67" i="1" l="1"/>
  <c r="I67" i="1"/>
  <c r="J67" i="1"/>
  <c r="F38" i="1"/>
  <c r="J38" i="1" s="1"/>
  <c r="F22" i="1"/>
  <c r="J22" i="1" s="1"/>
  <c r="I22" i="1"/>
  <c r="I11" i="1"/>
  <c r="I12" i="1"/>
  <c r="I13" i="1"/>
  <c r="I14" i="1"/>
  <c r="I17" i="1"/>
  <c r="I18" i="1"/>
  <c r="I20" i="1"/>
  <c r="I24" i="1"/>
  <c r="I25" i="1"/>
  <c r="I27" i="1"/>
  <c r="I30" i="1"/>
  <c r="I34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9" i="1"/>
  <c r="I70" i="1"/>
  <c r="I71" i="1"/>
  <c r="I72" i="1"/>
  <c r="I73" i="1"/>
  <c r="I74" i="1"/>
  <c r="I75" i="1"/>
  <c r="I76" i="1"/>
  <c r="I77" i="1"/>
  <c r="I86" i="1"/>
  <c r="I91" i="1"/>
  <c r="I93" i="1"/>
  <c r="I94" i="1"/>
  <c r="I95" i="1"/>
  <c r="F11" i="1"/>
  <c r="J11" i="1" s="1"/>
  <c r="F12" i="1"/>
  <c r="J12" i="1" s="1"/>
  <c r="F13" i="1"/>
  <c r="J13" i="1" s="1"/>
  <c r="F14" i="1"/>
  <c r="J14" i="1" s="1"/>
  <c r="F17" i="1"/>
  <c r="J17" i="1" s="1"/>
  <c r="F18" i="1"/>
  <c r="J18" i="1" s="1"/>
  <c r="F20" i="1"/>
  <c r="J20" i="1" s="1"/>
  <c r="F24" i="1"/>
  <c r="J24" i="1" s="1"/>
  <c r="F25" i="1"/>
  <c r="J25" i="1" s="1"/>
  <c r="F27" i="1"/>
  <c r="J27" i="1" s="1"/>
  <c r="F30" i="1"/>
  <c r="J30" i="1" s="1"/>
  <c r="F34" i="1"/>
  <c r="J34" i="1" s="1"/>
  <c r="F39" i="1"/>
  <c r="J39" i="1" s="1"/>
  <c r="F40" i="1"/>
  <c r="J40" i="1" s="1"/>
  <c r="F41" i="1"/>
  <c r="J41" i="1" s="1"/>
  <c r="F42" i="1"/>
  <c r="J42" i="1" s="1"/>
  <c r="F43" i="1"/>
  <c r="J43" i="1" s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F51" i="1"/>
  <c r="J51" i="1" s="1"/>
  <c r="F53" i="1"/>
  <c r="J53" i="1" s="1"/>
  <c r="F54" i="1"/>
  <c r="J54" i="1" s="1"/>
  <c r="F55" i="1"/>
  <c r="J55" i="1" s="1"/>
  <c r="F56" i="1"/>
  <c r="J56" i="1" s="1"/>
  <c r="F58" i="1"/>
  <c r="J58" i="1" s="1"/>
  <c r="F59" i="1"/>
  <c r="J59" i="1" s="1"/>
  <c r="F60" i="1"/>
  <c r="J60" i="1" s="1"/>
  <c r="F61" i="1"/>
  <c r="J61" i="1" s="1"/>
  <c r="F62" i="1"/>
  <c r="J62" i="1" s="1"/>
  <c r="F63" i="1"/>
  <c r="J63" i="1" s="1"/>
  <c r="F64" i="1"/>
  <c r="J64" i="1" s="1"/>
  <c r="F65" i="1"/>
  <c r="J65" i="1" s="1"/>
  <c r="F66" i="1"/>
  <c r="J66" i="1" s="1"/>
  <c r="F69" i="1"/>
  <c r="J69" i="1" s="1"/>
  <c r="F70" i="1"/>
  <c r="J70" i="1" s="1"/>
  <c r="F71" i="1"/>
  <c r="J71" i="1" s="1"/>
  <c r="F72" i="1"/>
  <c r="J72" i="1" s="1"/>
  <c r="F73" i="1"/>
  <c r="J73" i="1" s="1"/>
  <c r="F74" i="1"/>
  <c r="J74" i="1" s="1"/>
  <c r="F75" i="1"/>
  <c r="J75" i="1" s="1"/>
  <c r="F76" i="1"/>
  <c r="J76" i="1" s="1"/>
  <c r="F77" i="1"/>
  <c r="J77" i="1" s="1"/>
  <c r="F86" i="1"/>
  <c r="J86" i="1" s="1"/>
  <c r="F91" i="1"/>
  <c r="J91" i="1" s="1"/>
  <c r="F93" i="1"/>
  <c r="J93" i="1" s="1"/>
  <c r="F94" i="1"/>
  <c r="J94" i="1" s="1"/>
  <c r="F95" i="1"/>
  <c r="J95" i="1" s="1"/>
  <c r="I10" i="1"/>
  <c r="F10" i="1"/>
  <c r="J10" i="1" s="1"/>
  <c r="I96" i="1" l="1"/>
  <c r="J96" i="1" s="1"/>
</calcChain>
</file>

<file path=xl/sharedStrings.xml><?xml version="1.0" encoding="utf-8"?>
<sst xmlns="http://schemas.openxmlformats.org/spreadsheetml/2006/main" count="119" uniqueCount="96">
  <si>
    <t>Madenspacher Frédéric</t>
  </si>
  <si>
    <t xml:space="preserve"> </t>
  </si>
  <si>
    <t>0474/444.379 - 083/678.672</t>
  </si>
  <si>
    <t>Description</t>
  </si>
  <si>
    <t>Prix HTVA</t>
  </si>
  <si>
    <t>Prix TVAC</t>
  </si>
  <si>
    <t>Nombre</t>
  </si>
  <si>
    <t>Flûte à Champagne</t>
  </si>
  <si>
    <t>Assiette creuse</t>
  </si>
  <si>
    <t>Bol tête de lion grand modèle</t>
  </si>
  <si>
    <t>Tasse</t>
  </si>
  <si>
    <t>Sucrier</t>
  </si>
  <si>
    <t>Pot à lait</t>
  </si>
  <si>
    <t>Couteau de base</t>
  </si>
  <si>
    <t>Fourchette de base</t>
  </si>
  <si>
    <t>Couteau à poisson</t>
  </si>
  <si>
    <t>Fourchette à poisson</t>
  </si>
  <si>
    <t>Fourchette entremet</t>
  </si>
  <si>
    <t>Cuillère à potage</t>
  </si>
  <si>
    <t>Cuillère à café</t>
  </si>
  <si>
    <t>Divers</t>
  </si>
  <si>
    <t>Matériel de cuisine</t>
  </si>
  <si>
    <t>Four gaz + bombonne</t>
  </si>
  <si>
    <t>Frigo</t>
  </si>
  <si>
    <t>Bain marie de table</t>
  </si>
  <si>
    <t>Griffe à jambon</t>
  </si>
  <si>
    <t xml:space="preserve">                   Location Matériel</t>
  </si>
  <si>
    <t>Verre à bière</t>
  </si>
  <si>
    <t>Fourchette à huîtres</t>
  </si>
  <si>
    <t>Traiteur Madenspacher F.</t>
  </si>
  <si>
    <t>Mobilier et Nappage</t>
  </si>
  <si>
    <t>Table ronde 1,80m ( 10-12 personnes)</t>
  </si>
  <si>
    <t>Table ronde 1,50m ( 8 personnes)</t>
  </si>
  <si>
    <t>1/2 table ronde 1,50m diam ( pour table ovale)</t>
  </si>
  <si>
    <t>Chaise pliante</t>
  </si>
  <si>
    <t>Housse supplémentaire</t>
  </si>
  <si>
    <t>Rue de Poncia, 3   -   5370 Jeneffe</t>
  </si>
  <si>
    <t>La Vaisselle</t>
  </si>
  <si>
    <t>A. La verrerrie</t>
  </si>
  <si>
    <t>Verre Tumbler ( Long Drinck)</t>
  </si>
  <si>
    <t>B. Les assiettes</t>
  </si>
  <si>
    <t>Assiette blanche diam 31cm</t>
  </si>
  <si>
    <t>Assiette blanche diam 27cm</t>
  </si>
  <si>
    <t>Assiette blanche diam 24cm</t>
  </si>
  <si>
    <t>Assiette blanche diam 19cm</t>
  </si>
  <si>
    <t>C. Les bols</t>
  </si>
  <si>
    <t>D.Le café</t>
  </si>
  <si>
    <t>Sous tasse</t>
  </si>
  <si>
    <t>E. Les couverts</t>
  </si>
  <si>
    <t>Ciuteau Entremet</t>
  </si>
  <si>
    <t>Cuillère entremet</t>
  </si>
  <si>
    <t>Four électrique</t>
  </si>
  <si>
    <t>Bec de sol + bombonne</t>
  </si>
  <si>
    <t>Congélateur 240l</t>
  </si>
  <si>
    <t>Bain marie potage</t>
  </si>
  <si>
    <t>Barbecue à charbon de bois</t>
  </si>
  <si>
    <t>Appareil pour barbe à papa</t>
  </si>
  <si>
    <t>Machine à Pop Corn</t>
  </si>
  <si>
    <t>Machine à Granita</t>
  </si>
  <si>
    <t xml:space="preserve">Appareil à raclette </t>
  </si>
  <si>
    <t>Samovar 100 tasses</t>
  </si>
  <si>
    <t>cloche pour assiettes</t>
  </si>
  <si>
    <t>Candélabre (pris sans les bougies)</t>
  </si>
  <si>
    <t>madenf@hotmail.com    -   http://traiteurmaden.e-monsite.com</t>
  </si>
  <si>
    <t>Total location</t>
  </si>
  <si>
    <t>Table rectangulaire 1,50m x 0,75m ( 6pers.)</t>
  </si>
  <si>
    <t>Table rectangulaire 1,20m x 0,75m (4 pers.)</t>
  </si>
  <si>
    <t>Table rectangulaire 2.00m x 0,75m ( 8 pers.)</t>
  </si>
  <si>
    <t>Table ronde 1.20m ( 6 personnes)</t>
  </si>
  <si>
    <t>Table ronde 1.60m ( 8-10 personnes)</t>
  </si>
  <si>
    <t>couleur: Blanc, Champagne, Gris , Taupe</t>
  </si>
  <si>
    <t xml:space="preserve">Cendrier pour mange debout </t>
  </si>
  <si>
    <t>Vasque à Champagne</t>
  </si>
  <si>
    <t>Vestiaire + 40 cintres</t>
  </si>
  <si>
    <t xml:space="preserve">Tente 13m / 13m 5 entrées arrondie + mas central </t>
  </si>
  <si>
    <t xml:space="preserve">Echoppe + Jupe + Toit </t>
  </si>
  <si>
    <t xml:space="preserve">Mange debout + housse </t>
  </si>
  <si>
    <t xml:space="preserve">Mange Debout  </t>
  </si>
  <si>
    <t xml:space="preserve">Noir, bleu, blanc, rouge, vert kiwi, gris, fushia, </t>
  </si>
  <si>
    <t>orange, jaune, chocolat</t>
  </si>
  <si>
    <t>Nappage tissus pour table ronde 220x220 - 180x180 - 240x240</t>
  </si>
  <si>
    <t>Nappage tissus pour table rectangulaire 150x150 - 250x150 - 300x150</t>
  </si>
  <si>
    <t>Serviette tissus 50x50</t>
  </si>
  <si>
    <t>couleur: Blanc, Ecru, Gris Clair, Gris Foncé, Noir, Beige, Chocolat, Bordeaux, Rouge, Vert d'eau, Bleu Clair, Rose Pâle</t>
  </si>
  <si>
    <t>Orange, Fuschian Turquoise, Vert d'Eau, Gris Clair, Bleu Clair, Rose pâle, Noire, Jaune, Vert Anis, Rouge, Bordeaux, Gris Antracithe, Lilas,</t>
  </si>
  <si>
    <t>Blanc, Ecru, Beige, Chocolat</t>
  </si>
  <si>
    <t>Plancha</t>
  </si>
  <si>
    <t xml:space="preserve">Evier de Plonge 2 bacs </t>
  </si>
  <si>
    <t>Poelle à paëlla + bec de sol et bombonne</t>
  </si>
  <si>
    <t>1m</t>
  </si>
  <si>
    <t>50 cm</t>
  </si>
  <si>
    <t>70cm</t>
  </si>
  <si>
    <t>Chaise + Housse + Coussins (Blan ou Ecru)</t>
  </si>
  <si>
    <t>Verre à vin blanc Elegance</t>
  </si>
  <si>
    <t>Verre à vin rouge Elégance</t>
  </si>
  <si>
    <t>Verre à eau Elégance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</si>
</sst>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3" tint="-0.249977111117893"/>
      <name val="Calibri"/>
      <family val="2"/>
      <scheme val="minor"/>
    </font>
    <font>
      <sz val="32"/>
      <color rgb="FF00AEDB"/>
      <name val="Calibri"/>
      <family val="2"/>
      <scheme val="minor"/>
    </font>
    <font>
      <sz val="32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AEDB"/>
      <name val="Calibri"/>
      <family val="2"/>
      <scheme val="minor"/>
    </font>
    <font>
      <sz val="12"/>
      <color theme="4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10"/>
      <color rgb="FF595959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" fillId="0" borderId="4" xfId="0" applyNumberFormat="1" applyFont="1" applyBorder="1" applyAlignment="1">
      <alignment horizontal="left"/>
    </xf>
    <xf numFmtId="2" fontId="1" fillId="0" borderId="4" xfId="0" applyNumberFormat="1" applyFont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14" fillId="2" borderId="4" xfId="0" applyFont="1" applyFill="1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/>
    <xf numFmtId="2" fontId="1" fillId="0" borderId="3" xfId="0" applyNumberFormat="1" applyFont="1" applyBorder="1"/>
    <xf numFmtId="0" fontId="0" fillId="0" borderId="3" xfId="0" applyBorder="1"/>
    <xf numFmtId="2" fontId="1" fillId="0" borderId="1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10" fillId="0" borderId="0" xfId="0" applyNumberFormat="1" applyFont="1" applyAlignment="1">
      <alignment horizontal="left" indent="1"/>
    </xf>
    <xf numFmtId="164" fontId="1" fillId="2" borderId="4" xfId="0" applyNumberFormat="1" applyFont="1" applyFill="1" applyBorder="1"/>
    <xf numFmtId="164" fontId="1" fillId="0" borderId="4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1" fillId="0" borderId="4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2" fontId="17" fillId="0" borderId="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5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1" fillId="0" borderId="0" xfId="0" applyFont="1" applyBorder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3" fillId="0" borderId="0" xfId="1" applyFont="1" applyAlignment="1">
      <alignment horizontal="left"/>
    </xf>
    <xf numFmtId="0" fontId="1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2</xdr:row>
      <xdr:rowOff>91440</xdr:rowOff>
    </xdr:from>
    <xdr:to>
      <xdr:col>4</xdr:col>
      <xdr:colOff>175260</xdr:colOff>
      <xdr:row>3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481965" y="1367790"/>
          <a:ext cx="2731770" cy="11811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107783</xdr:colOff>
      <xdr:row>0</xdr:row>
      <xdr:rowOff>853670</xdr:rowOff>
    </xdr:from>
    <xdr:to>
      <xdr:col>7</xdr:col>
      <xdr:colOff>12528</xdr:colOff>
      <xdr:row>7</xdr:row>
      <xdr:rowOff>0</xdr:rowOff>
    </xdr:to>
    <xdr:pic>
      <xdr:nvPicPr>
        <xdr:cNvPr id="14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358" y="853670"/>
          <a:ext cx="9520" cy="1889530"/>
        </a:xfrm>
        <a:prstGeom prst="rect">
          <a:avLst/>
        </a:prstGeom>
      </xdr:spPr>
    </xdr:pic>
    <xdr:clientData/>
  </xdr:twoCellAnchor>
  <xdr:twoCellAnchor editAs="oneCell">
    <xdr:from>
      <xdr:col>7</xdr:col>
      <xdr:colOff>245269</xdr:colOff>
      <xdr:row>0</xdr:row>
      <xdr:rowOff>57149</xdr:rowOff>
    </xdr:from>
    <xdr:to>
      <xdr:col>9</xdr:col>
      <xdr:colOff>847725</xdr:colOff>
      <xdr:row>6</xdr:row>
      <xdr:rowOff>142874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7769" y="57149"/>
          <a:ext cx="2212181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247652</xdr:colOff>
      <xdr:row>0</xdr:row>
      <xdr:rowOff>19050</xdr:rowOff>
    </xdr:from>
    <xdr:to>
      <xdr:col>2</xdr:col>
      <xdr:colOff>962026</xdr:colOff>
      <xdr:row>3</xdr:row>
      <xdr:rowOff>219075</xdr:rowOff>
    </xdr:to>
    <xdr:pic>
      <xdr:nvPicPr>
        <xdr:cNvPr id="19" name="Image 1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7" y="19050"/>
          <a:ext cx="714374" cy="695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denf@euphonynet,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tabSelected="1" topLeftCell="A61" workbookViewId="0">
      <selection activeCell="C46" sqref="C46:D46"/>
    </sheetView>
  </sheetViews>
  <sheetFormatPr baseColWidth="10" defaultRowHeight="15" x14ac:dyDescent="0.25"/>
  <cols>
    <col min="1" max="1" width="1.85546875" style="2" customWidth="1"/>
    <col min="2" max="2" width="0.5703125" style="2" hidden="1" customWidth="1"/>
    <col min="3" max="3" width="19.42578125" style="2" customWidth="1"/>
    <col min="4" max="4" width="25.140625" style="2" customWidth="1"/>
    <col min="5" max="5" width="11.28515625" style="10" bestFit="1" customWidth="1"/>
    <col min="6" max="6" width="13.5703125" style="29" customWidth="1"/>
    <col min="7" max="7" width="0.140625" style="2" customWidth="1"/>
    <col min="8" max="8" width="8.85546875" style="2" customWidth="1"/>
    <col min="9" max="9" width="15.28515625" style="2" customWidth="1"/>
    <col min="10" max="10" width="14.7109375" style="2" customWidth="1"/>
    <col min="11" max="11" width="0.140625" customWidth="1"/>
    <col min="12" max="12" width="0.42578125" customWidth="1"/>
  </cols>
  <sheetData>
    <row r="1" spans="1:11" ht="34.5" customHeight="1" x14ac:dyDescent="0.25">
      <c r="A1" s="1"/>
      <c r="B1" s="45"/>
      <c r="C1" s="45"/>
      <c r="D1" s="46" t="s">
        <v>26</v>
      </c>
      <c r="E1" s="47"/>
      <c r="F1" s="47"/>
    </row>
    <row r="2" spans="1:11" hidden="1" x14ac:dyDescent="0.25">
      <c r="A2" s="48"/>
      <c r="B2" s="48"/>
      <c r="C2" s="49"/>
      <c r="D2" s="49"/>
      <c r="E2" s="49"/>
      <c r="F2" s="49"/>
    </row>
    <row r="3" spans="1:11" ht="4.5" customHeight="1" x14ac:dyDescent="0.25">
      <c r="B3" s="3" t="s">
        <v>0</v>
      </c>
      <c r="C3" s="4"/>
      <c r="D3" s="4"/>
      <c r="E3" s="4"/>
      <c r="F3" s="24"/>
      <c r="G3" s="4"/>
    </row>
    <row r="4" spans="1:11" ht="30.75" customHeight="1" x14ac:dyDescent="0.25">
      <c r="B4" s="3"/>
      <c r="C4" s="4" t="s">
        <v>29</v>
      </c>
      <c r="D4" s="4"/>
      <c r="E4" s="4"/>
      <c r="F4" s="24"/>
      <c r="G4" s="4"/>
    </row>
    <row r="5" spans="1:11" x14ac:dyDescent="0.25">
      <c r="A5" s="5"/>
      <c r="B5" s="50" t="s">
        <v>36</v>
      </c>
      <c r="C5" s="50"/>
      <c r="D5" s="50"/>
      <c r="E5" s="50" t="s">
        <v>1</v>
      </c>
      <c r="F5" s="51"/>
      <c r="G5" s="51"/>
      <c r="H5" s="6"/>
      <c r="I5" s="6"/>
      <c r="J5" s="6"/>
    </row>
    <row r="6" spans="1:11" x14ac:dyDescent="0.25">
      <c r="A6" s="5"/>
      <c r="B6" s="50" t="s">
        <v>2</v>
      </c>
      <c r="C6" s="50"/>
      <c r="D6" s="50"/>
      <c r="E6" s="7" t="s">
        <v>1</v>
      </c>
      <c r="F6" s="25"/>
      <c r="G6" s="11"/>
      <c r="H6" s="6"/>
      <c r="I6" s="6"/>
      <c r="J6" s="6"/>
    </row>
    <row r="7" spans="1:11" x14ac:dyDescent="0.25">
      <c r="A7" s="5"/>
      <c r="B7" s="53" t="s">
        <v>63</v>
      </c>
      <c r="C7" s="53"/>
      <c r="D7" s="53"/>
      <c r="E7" s="53"/>
      <c r="F7" s="53"/>
      <c r="G7" s="11"/>
      <c r="H7" s="6"/>
      <c r="I7" s="6"/>
      <c r="J7" s="6"/>
    </row>
    <row r="8" spans="1:11" x14ac:dyDescent="0.25">
      <c r="C8" s="52" t="s">
        <v>3</v>
      </c>
      <c r="D8" s="52"/>
      <c r="E8" s="14" t="s">
        <v>4</v>
      </c>
      <c r="F8" s="26" t="s">
        <v>5</v>
      </c>
      <c r="G8" s="15"/>
      <c r="H8" s="15" t="s">
        <v>6</v>
      </c>
      <c r="I8" s="15" t="s">
        <v>4</v>
      </c>
      <c r="J8" s="15" t="s">
        <v>5</v>
      </c>
      <c r="K8" s="16"/>
    </row>
    <row r="9" spans="1:11" ht="30" customHeight="1" x14ac:dyDescent="0.45">
      <c r="C9" s="43" t="s">
        <v>30</v>
      </c>
      <c r="D9" s="43"/>
      <c r="E9" s="43"/>
      <c r="F9" s="43"/>
      <c r="G9" s="43"/>
      <c r="H9" s="43"/>
      <c r="I9" s="43"/>
      <c r="J9" s="43"/>
      <c r="K9" s="43"/>
    </row>
    <row r="10" spans="1:11" x14ac:dyDescent="0.25">
      <c r="C10" s="42" t="s">
        <v>67</v>
      </c>
      <c r="D10" s="42"/>
      <c r="E10" s="12">
        <v>10</v>
      </c>
      <c r="F10" s="27">
        <f>E10*1.21</f>
        <v>12.1</v>
      </c>
      <c r="G10" s="13"/>
      <c r="H10" s="13"/>
      <c r="I10" s="13">
        <f>H10*E10</f>
        <v>0</v>
      </c>
      <c r="J10" s="13">
        <f>H10*F10</f>
        <v>0</v>
      </c>
      <c r="K10" s="17"/>
    </row>
    <row r="11" spans="1:11" x14ac:dyDescent="0.25">
      <c r="C11" s="42" t="s">
        <v>65</v>
      </c>
      <c r="D11" s="42"/>
      <c r="E11" s="12">
        <v>7</v>
      </c>
      <c r="F11" s="27">
        <f t="shared" ref="F11:F80" si="0">E11*1.21</f>
        <v>8.4699999999999989</v>
      </c>
      <c r="G11" s="13"/>
      <c r="H11" s="13"/>
      <c r="I11" s="13">
        <f t="shared" ref="I11:I80" si="1">H11*E11</f>
        <v>0</v>
      </c>
      <c r="J11" s="13">
        <f t="shared" ref="J11:J80" si="2">H11*F11</f>
        <v>0</v>
      </c>
      <c r="K11" s="17"/>
    </row>
    <row r="12" spans="1:11" x14ac:dyDescent="0.25">
      <c r="C12" s="42" t="s">
        <v>66</v>
      </c>
      <c r="D12" s="42"/>
      <c r="E12" s="12">
        <v>7</v>
      </c>
      <c r="F12" s="27">
        <f t="shared" si="0"/>
        <v>8.4699999999999989</v>
      </c>
      <c r="G12" s="13"/>
      <c r="H12" s="13"/>
      <c r="I12" s="13">
        <f t="shared" si="1"/>
        <v>0</v>
      </c>
      <c r="J12" s="13">
        <f t="shared" si="2"/>
        <v>0</v>
      </c>
      <c r="K12" s="17"/>
    </row>
    <row r="13" spans="1:11" x14ac:dyDescent="0.25">
      <c r="C13" s="42" t="s">
        <v>31</v>
      </c>
      <c r="D13" s="42"/>
      <c r="E13" s="12">
        <v>11</v>
      </c>
      <c r="F13" s="27">
        <f t="shared" si="0"/>
        <v>13.309999999999999</v>
      </c>
      <c r="G13" s="13"/>
      <c r="H13" s="13"/>
      <c r="I13" s="13">
        <f t="shared" si="1"/>
        <v>0</v>
      </c>
      <c r="J13" s="13">
        <f t="shared" si="2"/>
        <v>0</v>
      </c>
      <c r="K13" s="17"/>
    </row>
    <row r="14" spans="1:11" x14ac:dyDescent="0.25">
      <c r="C14" s="42" t="s">
        <v>32</v>
      </c>
      <c r="D14" s="42"/>
      <c r="E14" s="12">
        <v>9</v>
      </c>
      <c r="F14" s="27">
        <f t="shared" si="0"/>
        <v>10.89</v>
      </c>
      <c r="G14" s="13"/>
      <c r="H14" s="13"/>
      <c r="I14" s="13">
        <f t="shared" si="1"/>
        <v>0</v>
      </c>
      <c r="J14" s="13">
        <f t="shared" si="2"/>
        <v>0</v>
      </c>
      <c r="K14" s="17"/>
    </row>
    <row r="15" spans="1:11" x14ac:dyDescent="0.25">
      <c r="C15" s="30" t="s">
        <v>68</v>
      </c>
      <c r="D15" s="30"/>
      <c r="E15" s="12">
        <v>7</v>
      </c>
      <c r="F15" s="27">
        <f t="shared" si="0"/>
        <v>8.4699999999999989</v>
      </c>
      <c r="G15" s="13"/>
      <c r="H15" s="13"/>
      <c r="I15" s="13">
        <f t="shared" si="1"/>
        <v>0</v>
      </c>
      <c r="J15" s="13">
        <f t="shared" si="2"/>
        <v>0</v>
      </c>
      <c r="K15" s="17"/>
    </row>
    <row r="16" spans="1:11" x14ac:dyDescent="0.25">
      <c r="C16" s="30" t="s">
        <v>69</v>
      </c>
      <c r="D16" s="30"/>
      <c r="E16" s="12">
        <v>10</v>
      </c>
      <c r="F16" s="27">
        <f t="shared" si="0"/>
        <v>12.1</v>
      </c>
      <c r="G16" s="13"/>
      <c r="H16" s="13"/>
      <c r="I16" s="13">
        <f t="shared" si="1"/>
        <v>0</v>
      </c>
      <c r="J16" s="13">
        <f t="shared" si="2"/>
        <v>0</v>
      </c>
      <c r="K16" s="17"/>
    </row>
    <row r="17" spans="3:11" x14ac:dyDescent="0.25">
      <c r="C17" s="42" t="s">
        <v>33</v>
      </c>
      <c r="D17" s="42"/>
      <c r="E17" s="12">
        <v>6</v>
      </c>
      <c r="F17" s="27">
        <f t="shared" si="0"/>
        <v>7.26</v>
      </c>
      <c r="G17" s="13"/>
      <c r="H17" s="13"/>
      <c r="I17" s="13">
        <f t="shared" si="1"/>
        <v>0</v>
      </c>
      <c r="J17" s="13">
        <f t="shared" si="2"/>
        <v>0</v>
      </c>
      <c r="K17" s="17"/>
    </row>
    <row r="18" spans="3:11" x14ac:dyDescent="0.25">
      <c r="C18" s="42" t="s">
        <v>75</v>
      </c>
      <c r="D18" s="42"/>
      <c r="E18" s="12">
        <v>55</v>
      </c>
      <c r="F18" s="27">
        <f t="shared" si="0"/>
        <v>66.55</v>
      </c>
      <c r="G18" s="13"/>
      <c r="H18" s="13"/>
      <c r="I18" s="13">
        <f t="shared" si="1"/>
        <v>0</v>
      </c>
      <c r="J18" s="13">
        <f t="shared" si="2"/>
        <v>0</v>
      </c>
      <c r="K18" s="17"/>
    </row>
    <row r="19" spans="3:11" x14ac:dyDescent="0.25">
      <c r="C19" s="40" t="s">
        <v>77</v>
      </c>
      <c r="D19" s="41"/>
      <c r="E19" s="12">
        <v>10</v>
      </c>
      <c r="F19" s="27">
        <f t="shared" si="0"/>
        <v>12.1</v>
      </c>
      <c r="G19" s="13"/>
      <c r="H19" s="13"/>
      <c r="I19" s="13">
        <f t="shared" si="1"/>
        <v>0</v>
      </c>
      <c r="J19" s="13">
        <f t="shared" si="2"/>
        <v>0</v>
      </c>
      <c r="K19" s="17"/>
    </row>
    <row r="20" spans="3:11" x14ac:dyDescent="0.25">
      <c r="C20" s="42" t="s">
        <v>76</v>
      </c>
      <c r="D20" s="42"/>
      <c r="E20" s="12">
        <v>19</v>
      </c>
      <c r="F20" s="27">
        <f t="shared" si="0"/>
        <v>22.99</v>
      </c>
      <c r="G20" s="13"/>
      <c r="H20" s="13"/>
      <c r="I20" s="13">
        <f t="shared" si="1"/>
        <v>0</v>
      </c>
      <c r="J20" s="13">
        <f t="shared" si="2"/>
        <v>0</v>
      </c>
      <c r="K20" s="17"/>
    </row>
    <row r="21" spans="3:11" x14ac:dyDescent="0.25">
      <c r="C21" s="40" t="s">
        <v>35</v>
      </c>
      <c r="D21" s="54"/>
      <c r="E21" s="54"/>
      <c r="F21" s="54"/>
      <c r="G21" s="54"/>
      <c r="H21" s="54"/>
      <c r="I21" s="54"/>
      <c r="J21" s="41"/>
      <c r="K21" s="17"/>
    </row>
    <row r="22" spans="3:11" x14ac:dyDescent="0.25">
      <c r="C22" s="40" t="s">
        <v>78</v>
      </c>
      <c r="D22" s="41"/>
      <c r="E22" s="12">
        <v>8</v>
      </c>
      <c r="F22" s="27">
        <f t="shared" si="0"/>
        <v>9.68</v>
      </c>
      <c r="G22" s="13"/>
      <c r="H22" s="13"/>
      <c r="I22" s="13">
        <f t="shared" si="1"/>
        <v>0</v>
      </c>
      <c r="J22" s="13">
        <f t="shared" si="2"/>
        <v>0</v>
      </c>
      <c r="K22" s="17"/>
    </row>
    <row r="23" spans="3:11" x14ac:dyDescent="0.25">
      <c r="C23" s="18" t="s">
        <v>79</v>
      </c>
      <c r="D23" s="54" t="s">
        <v>1</v>
      </c>
      <c r="E23" s="54"/>
      <c r="F23" s="54"/>
      <c r="G23" s="54"/>
      <c r="H23" s="54"/>
      <c r="I23" s="54"/>
      <c r="J23" s="41"/>
      <c r="K23" s="17"/>
    </row>
    <row r="24" spans="3:11" x14ac:dyDescent="0.25">
      <c r="C24" s="42" t="s">
        <v>92</v>
      </c>
      <c r="D24" s="58"/>
      <c r="E24" s="12">
        <v>5.35</v>
      </c>
      <c r="F24" s="27">
        <f t="shared" si="0"/>
        <v>6.4734999999999996</v>
      </c>
      <c r="G24" s="13"/>
      <c r="H24" s="13"/>
      <c r="I24" s="13">
        <f t="shared" si="1"/>
        <v>0</v>
      </c>
      <c r="J24" s="13">
        <f t="shared" si="2"/>
        <v>0</v>
      </c>
      <c r="K24" s="17"/>
    </row>
    <row r="25" spans="3:11" x14ac:dyDescent="0.25">
      <c r="C25" s="42" t="s">
        <v>34</v>
      </c>
      <c r="D25" s="42"/>
      <c r="E25" s="12">
        <v>1.9</v>
      </c>
      <c r="F25" s="27">
        <f t="shared" si="0"/>
        <v>2.2989999999999999</v>
      </c>
      <c r="G25" s="13"/>
      <c r="H25" s="13"/>
      <c r="I25" s="13">
        <f t="shared" si="1"/>
        <v>0</v>
      </c>
      <c r="J25" s="13">
        <f t="shared" si="2"/>
        <v>0</v>
      </c>
      <c r="K25" s="17"/>
    </row>
    <row r="26" spans="3:11" x14ac:dyDescent="0.25">
      <c r="C26" s="40" t="s">
        <v>80</v>
      </c>
      <c r="D26" s="54"/>
      <c r="E26" s="54"/>
      <c r="F26" s="54"/>
      <c r="G26" s="20"/>
      <c r="H26" s="20"/>
      <c r="I26" s="20"/>
      <c r="J26" s="21"/>
      <c r="K26" s="17"/>
    </row>
    <row r="27" spans="3:11" x14ac:dyDescent="0.25">
      <c r="C27" s="42" t="s">
        <v>70</v>
      </c>
      <c r="D27" s="42"/>
      <c r="E27" s="12">
        <v>11.5</v>
      </c>
      <c r="F27" s="27">
        <f t="shared" si="0"/>
        <v>13.914999999999999</v>
      </c>
      <c r="G27" s="13"/>
      <c r="H27" s="13"/>
      <c r="I27" s="13">
        <f t="shared" si="1"/>
        <v>0</v>
      </c>
      <c r="J27" s="13">
        <f t="shared" si="2"/>
        <v>0</v>
      </c>
      <c r="K27" s="17"/>
    </row>
    <row r="28" spans="3:11" x14ac:dyDescent="0.25">
      <c r="C28" s="40" t="s">
        <v>81</v>
      </c>
      <c r="D28" s="54"/>
      <c r="E28" s="54"/>
      <c r="F28" s="28"/>
      <c r="G28" s="20"/>
      <c r="H28" s="20"/>
      <c r="I28" s="20"/>
      <c r="J28" s="21"/>
      <c r="K28" s="17"/>
    </row>
    <row r="29" spans="3:11" x14ac:dyDescent="0.25">
      <c r="C29" s="34" t="s">
        <v>83</v>
      </c>
      <c r="D29" s="36"/>
      <c r="E29" s="36"/>
      <c r="F29" s="28"/>
      <c r="G29" s="20"/>
      <c r="H29" s="20"/>
      <c r="I29" s="20"/>
      <c r="J29" s="21"/>
      <c r="K29" s="17"/>
    </row>
    <row r="30" spans="3:11" x14ac:dyDescent="0.25">
      <c r="C30" s="42" t="s">
        <v>1</v>
      </c>
      <c r="D30" s="42"/>
      <c r="E30" s="12">
        <v>12.5</v>
      </c>
      <c r="F30" s="27">
        <f t="shared" si="0"/>
        <v>15.125</v>
      </c>
      <c r="G30" s="13"/>
      <c r="H30" s="13"/>
      <c r="I30" s="13">
        <f t="shared" si="1"/>
        <v>0</v>
      </c>
      <c r="J30" s="13">
        <f t="shared" si="2"/>
        <v>0</v>
      </c>
      <c r="K30" s="17"/>
    </row>
    <row r="31" spans="3:11" x14ac:dyDescent="0.25">
      <c r="C31" s="42" t="s">
        <v>82</v>
      </c>
      <c r="D31" s="42"/>
      <c r="E31" s="23"/>
      <c r="F31" s="28"/>
      <c r="G31" s="20"/>
      <c r="H31" s="20"/>
      <c r="I31" s="20"/>
      <c r="J31" s="21"/>
      <c r="K31" s="17"/>
    </row>
    <row r="32" spans="3:11" x14ac:dyDescent="0.25">
      <c r="C32" s="40" t="s">
        <v>84</v>
      </c>
      <c r="D32" s="54"/>
      <c r="E32" s="54"/>
      <c r="F32" s="54"/>
      <c r="G32" s="54"/>
      <c r="H32" s="54"/>
      <c r="I32" s="54"/>
      <c r="J32" s="41"/>
      <c r="K32" s="17"/>
    </row>
    <row r="33" spans="3:11" x14ac:dyDescent="0.25">
      <c r="C33" s="40" t="s">
        <v>85</v>
      </c>
      <c r="D33" s="54"/>
      <c r="E33" s="54"/>
      <c r="F33" s="54"/>
      <c r="G33" s="54"/>
      <c r="H33" s="54"/>
      <c r="I33" s="54"/>
      <c r="J33" s="41"/>
      <c r="K33" s="17"/>
    </row>
    <row r="34" spans="3:11" x14ac:dyDescent="0.25">
      <c r="C34" s="42" t="s">
        <v>1</v>
      </c>
      <c r="D34" s="42"/>
      <c r="E34" s="12">
        <v>1.2</v>
      </c>
      <c r="F34" s="27">
        <f t="shared" si="0"/>
        <v>1.452</v>
      </c>
      <c r="G34" s="13"/>
      <c r="H34" s="13"/>
      <c r="I34" s="13">
        <f t="shared" si="1"/>
        <v>0</v>
      </c>
      <c r="J34" s="13">
        <f t="shared" si="2"/>
        <v>0</v>
      </c>
      <c r="K34" s="17"/>
    </row>
    <row r="35" spans="3:11" x14ac:dyDescent="0.25">
      <c r="C35" s="54"/>
      <c r="D35" s="54"/>
      <c r="E35" s="19"/>
      <c r="F35" s="28"/>
      <c r="G35" s="20"/>
      <c r="H35" s="20"/>
      <c r="I35" s="20"/>
      <c r="J35" s="20"/>
      <c r="K35" s="22"/>
    </row>
    <row r="36" spans="3:11" ht="30" customHeight="1" x14ac:dyDescent="0.45">
      <c r="C36" s="43" t="s">
        <v>37</v>
      </c>
      <c r="D36" s="43"/>
      <c r="E36" s="43"/>
      <c r="F36" s="43"/>
      <c r="G36" s="43"/>
      <c r="H36" s="43"/>
      <c r="I36" s="43"/>
      <c r="J36" s="43"/>
      <c r="K36" s="43"/>
    </row>
    <row r="37" spans="3:11" x14ac:dyDescent="0.25">
      <c r="C37" s="55" t="s">
        <v>38</v>
      </c>
      <c r="D37" s="56"/>
      <c r="E37" s="19"/>
      <c r="F37" s="28"/>
      <c r="G37" s="20"/>
      <c r="H37" s="20"/>
      <c r="I37" s="20"/>
      <c r="J37" s="21"/>
      <c r="K37" s="17"/>
    </row>
    <row r="38" spans="3:11" x14ac:dyDescent="0.25">
      <c r="C38" s="42" t="s">
        <v>93</v>
      </c>
      <c r="D38" s="42"/>
      <c r="E38" s="12">
        <v>0.3</v>
      </c>
      <c r="F38" s="27">
        <f t="shared" si="0"/>
        <v>0.36299999999999999</v>
      </c>
      <c r="G38" s="13"/>
      <c r="H38" s="13"/>
      <c r="I38" s="13">
        <f t="shared" si="1"/>
        <v>0</v>
      </c>
      <c r="J38" s="13">
        <f t="shared" si="2"/>
        <v>0</v>
      </c>
      <c r="K38" s="17"/>
    </row>
    <row r="39" spans="3:11" x14ac:dyDescent="0.25">
      <c r="C39" s="42" t="s">
        <v>94</v>
      </c>
      <c r="D39" s="42"/>
      <c r="E39" s="12">
        <v>0.3</v>
      </c>
      <c r="F39" s="27">
        <f t="shared" si="0"/>
        <v>0.36299999999999999</v>
      </c>
      <c r="G39" s="13"/>
      <c r="H39" s="13"/>
      <c r="I39" s="13">
        <f t="shared" si="1"/>
        <v>0</v>
      </c>
      <c r="J39" s="13">
        <f t="shared" si="2"/>
        <v>0</v>
      </c>
      <c r="K39" s="17"/>
    </row>
    <row r="40" spans="3:11" x14ac:dyDescent="0.25">
      <c r="C40" s="42" t="s">
        <v>95</v>
      </c>
      <c r="D40" s="42"/>
      <c r="E40" s="12">
        <v>0.3</v>
      </c>
      <c r="F40" s="27">
        <f t="shared" si="0"/>
        <v>0.36299999999999999</v>
      </c>
      <c r="G40" s="13"/>
      <c r="H40" s="13"/>
      <c r="I40" s="13">
        <f t="shared" si="1"/>
        <v>0</v>
      </c>
      <c r="J40" s="13">
        <f t="shared" si="2"/>
        <v>0</v>
      </c>
      <c r="K40" s="17"/>
    </row>
    <row r="41" spans="3:11" x14ac:dyDescent="0.25">
      <c r="C41" s="42" t="s">
        <v>7</v>
      </c>
      <c r="D41" s="42"/>
      <c r="E41" s="12">
        <v>0.3</v>
      </c>
      <c r="F41" s="27">
        <f t="shared" si="0"/>
        <v>0.36299999999999999</v>
      </c>
      <c r="G41" s="13"/>
      <c r="H41" s="13"/>
      <c r="I41" s="13">
        <f t="shared" si="1"/>
        <v>0</v>
      </c>
      <c r="J41" s="13">
        <f t="shared" si="2"/>
        <v>0</v>
      </c>
      <c r="K41" s="17"/>
    </row>
    <row r="42" spans="3:11" x14ac:dyDescent="0.25">
      <c r="C42" s="42" t="s">
        <v>39</v>
      </c>
      <c r="D42" s="42"/>
      <c r="E42" s="12">
        <v>0.3</v>
      </c>
      <c r="F42" s="27">
        <f t="shared" si="0"/>
        <v>0.36299999999999999</v>
      </c>
      <c r="G42" s="13"/>
      <c r="H42" s="13"/>
      <c r="I42" s="13">
        <f t="shared" si="1"/>
        <v>0</v>
      </c>
      <c r="J42" s="13">
        <f t="shared" si="2"/>
        <v>0</v>
      </c>
      <c r="K42" s="17"/>
    </row>
    <row r="43" spans="3:11" x14ac:dyDescent="0.25">
      <c r="C43" s="42" t="s">
        <v>27</v>
      </c>
      <c r="D43" s="42"/>
      <c r="E43" s="12">
        <v>0.3</v>
      </c>
      <c r="F43" s="27">
        <f t="shared" si="0"/>
        <v>0.36299999999999999</v>
      </c>
      <c r="G43" s="13"/>
      <c r="H43" s="13"/>
      <c r="I43" s="13">
        <f t="shared" si="1"/>
        <v>0</v>
      </c>
      <c r="J43" s="13">
        <f t="shared" si="2"/>
        <v>0</v>
      </c>
      <c r="K43" s="17"/>
    </row>
    <row r="44" spans="3:11" x14ac:dyDescent="0.25">
      <c r="C44" s="57" t="s">
        <v>40</v>
      </c>
      <c r="D44" s="55"/>
      <c r="E44" s="19"/>
      <c r="F44" s="28"/>
      <c r="G44" s="20"/>
      <c r="H44" s="20"/>
      <c r="I44" s="20"/>
      <c r="J44" s="21"/>
      <c r="K44" s="17"/>
    </row>
    <row r="45" spans="3:11" x14ac:dyDescent="0.25">
      <c r="C45" s="42" t="s">
        <v>41</v>
      </c>
      <c r="D45" s="42"/>
      <c r="E45" s="12">
        <v>0.3</v>
      </c>
      <c r="F45" s="27">
        <f t="shared" si="0"/>
        <v>0.36299999999999999</v>
      </c>
      <c r="G45" s="13"/>
      <c r="H45" s="13"/>
      <c r="I45" s="13">
        <f t="shared" si="1"/>
        <v>0</v>
      </c>
      <c r="J45" s="13">
        <f t="shared" si="2"/>
        <v>0</v>
      </c>
      <c r="K45" s="17"/>
    </row>
    <row r="46" spans="3:11" x14ac:dyDescent="0.25">
      <c r="C46" s="42" t="s">
        <v>42</v>
      </c>
      <c r="D46" s="42"/>
      <c r="E46" s="12">
        <v>0.3</v>
      </c>
      <c r="F46" s="27">
        <f t="shared" si="0"/>
        <v>0.36299999999999999</v>
      </c>
      <c r="G46" s="13"/>
      <c r="H46" s="13"/>
      <c r="I46" s="13">
        <f t="shared" si="1"/>
        <v>0</v>
      </c>
      <c r="J46" s="13">
        <f t="shared" si="2"/>
        <v>0</v>
      </c>
      <c r="K46" s="17"/>
    </row>
    <row r="47" spans="3:11" x14ac:dyDescent="0.25">
      <c r="C47" s="42" t="s">
        <v>43</v>
      </c>
      <c r="D47" s="42"/>
      <c r="E47" s="12">
        <v>0.3</v>
      </c>
      <c r="F47" s="27">
        <f t="shared" si="0"/>
        <v>0.36299999999999999</v>
      </c>
      <c r="G47" s="13"/>
      <c r="H47" s="13"/>
      <c r="I47" s="13">
        <f t="shared" si="1"/>
        <v>0</v>
      </c>
      <c r="J47" s="13">
        <f t="shared" si="2"/>
        <v>0</v>
      </c>
      <c r="K47" s="17"/>
    </row>
    <row r="48" spans="3:11" x14ac:dyDescent="0.25">
      <c r="C48" s="42" t="s">
        <v>44</v>
      </c>
      <c r="D48" s="42"/>
      <c r="E48" s="12">
        <v>0.3</v>
      </c>
      <c r="F48" s="27">
        <f t="shared" si="0"/>
        <v>0.36299999999999999</v>
      </c>
      <c r="G48" s="13"/>
      <c r="H48" s="13"/>
      <c r="I48" s="13">
        <f t="shared" si="1"/>
        <v>0</v>
      </c>
      <c r="J48" s="13">
        <f t="shared" si="2"/>
        <v>0</v>
      </c>
      <c r="K48" s="17"/>
    </row>
    <row r="49" spans="3:11" x14ac:dyDescent="0.25">
      <c r="C49" s="42" t="s">
        <v>8</v>
      </c>
      <c r="D49" s="42"/>
      <c r="E49" s="12">
        <v>0.3</v>
      </c>
      <c r="F49" s="27">
        <f t="shared" si="0"/>
        <v>0.36299999999999999</v>
      </c>
      <c r="G49" s="13"/>
      <c r="H49" s="13"/>
      <c r="I49" s="13">
        <f t="shared" si="1"/>
        <v>0</v>
      </c>
      <c r="J49" s="13">
        <f t="shared" si="2"/>
        <v>0</v>
      </c>
      <c r="K49" s="17"/>
    </row>
    <row r="50" spans="3:11" x14ac:dyDescent="0.25">
      <c r="C50" s="57" t="s">
        <v>45</v>
      </c>
      <c r="D50" s="57"/>
      <c r="E50" s="12"/>
      <c r="F50" s="27">
        <f t="shared" si="0"/>
        <v>0</v>
      </c>
      <c r="G50" s="13"/>
      <c r="H50" s="13"/>
      <c r="I50" s="13">
        <f t="shared" si="1"/>
        <v>0</v>
      </c>
      <c r="J50" s="13">
        <f t="shared" si="2"/>
        <v>0</v>
      </c>
      <c r="K50" s="17"/>
    </row>
    <row r="51" spans="3:11" x14ac:dyDescent="0.25">
      <c r="C51" s="42" t="s">
        <v>9</v>
      </c>
      <c r="D51" s="42"/>
      <c r="E51" s="12">
        <v>0.3</v>
      </c>
      <c r="F51" s="27">
        <f t="shared" si="0"/>
        <v>0.36299999999999999</v>
      </c>
      <c r="G51" s="13"/>
      <c r="H51" s="13"/>
      <c r="I51" s="13">
        <f t="shared" si="1"/>
        <v>0</v>
      </c>
      <c r="J51" s="13">
        <f t="shared" si="2"/>
        <v>0</v>
      </c>
      <c r="K51" s="17"/>
    </row>
    <row r="52" spans="3:11" x14ac:dyDescent="0.25">
      <c r="C52" s="55" t="s">
        <v>46</v>
      </c>
      <c r="D52" s="56"/>
      <c r="E52" s="19"/>
      <c r="F52" s="28"/>
      <c r="G52" s="20"/>
      <c r="H52" s="20"/>
      <c r="I52" s="20"/>
      <c r="J52" s="21"/>
      <c r="K52" s="17"/>
    </row>
    <row r="53" spans="3:11" x14ac:dyDescent="0.25">
      <c r="C53" s="42" t="s">
        <v>10</v>
      </c>
      <c r="D53" s="42"/>
      <c r="E53" s="12">
        <v>0.3</v>
      </c>
      <c r="F53" s="27">
        <f t="shared" si="0"/>
        <v>0.36299999999999999</v>
      </c>
      <c r="G53" s="13"/>
      <c r="H53" s="13"/>
      <c r="I53" s="13">
        <f t="shared" si="1"/>
        <v>0</v>
      </c>
      <c r="J53" s="13">
        <f t="shared" si="2"/>
        <v>0</v>
      </c>
      <c r="K53" s="17"/>
    </row>
    <row r="54" spans="3:11" x14ac:dyDescent="0.25">
      <c r="C54" s="42" t="s">
        <v>47</v>
      </c>
      <c r="D54" s="42"/>
      <c r="E54" s="12">
        <v>0.3</v>
      </c>
      <c r="F54" s="27">
        <f t="shared" si="0"/>
        <v>0.36299999999999999</v>
      </c>
      <c r="G54" s="13"/>
      <c r="H54" s="13"/>
      <c r="I54" s="13">
        <f t="shared" si="1"/>
        <v>0</v>
      </c>
      <c r="J54" s="13">
        <f t="shared" si="2"/>
        <v>0</v>
      </c>
      <c r="K54" s="17"/>
    </row>
    <row r="55" spans="3:11" x14ac:dyDescent="0.25">
      <c r="C55" s="42" t="s">
        <v>11</v>
      </c>
      <c r="D55" s="42"/>
      <c r="E55" s="12">
        <v>0.75</v>
      </c>
      <c r="F55" s="27">
        <f t="shared" si="0"/>
        <v>0.90749999999999997</v>
      </c>
      <c r="G55" s="13"/>
      <c r="H55" s="13"/>
      <c r="I55" s="13">
        <f t="shared" si="1"/>
        <v>0</v>
      </c>
      <c r="J55" s="13">
        <f t="shared" si="2"/>
        <v>0</v>
      </c>
      <c r="K55" s="17"/>
    </row>
    <row r="56" spans="3:11" x14ac:dyDescent="0.25">
      <c r="C56" s="42" t="s">
        <v>12</v>
      </c>
      <c r="D56" s="42"/>
      <c r="E56" s="12">
        <v>0.75</v>
      </c>
      <c r="F56" s="27">
        <f t="shared" si="0"/>
        <v>0.90749999999999997</v>
      </c>
      <c r="G56" s="13"/>
      <c r="H56" s="13"/>
      <c r="I56" s="13">
        <f t="shared" si="1"/>
        <v>0</v>
      </c>
      <c r="J56" s="13">
        <f t="shared" si="2"/>
        <v>0</v>
      </c>
      <c r="K56" s="17"/>
    </row>
    <row r="57" spans="3:11" x14ac:dyDescent="0.25">
      <c r="C57" s="57" t="s">
        <v>48</v>
      </c>
      <c r="D57" s="55"/>
      <c r="E57" s="19" t="s">
        <v>1</v>
      </c>
      <c r="F57" s="28"/>
      <c r="G57" s="20"/>
      <c r="H57" s="20"/>
      <c r="I57" s="20"/>
      <c r="J57" s="21"/>
      <c r="K57" s="17"/>
    </row>
    <row r="58" spans="3:11" x14ac:dyDescent="0.25">
      <c r="C58" s="42" t="s">
        <v>13</v>
      </c>
      <c r="D58" s="42"/>
      <c r="E58" s="12">
        <v>0.3</v>
      </c>
      <c r="F58" s="27">
        <f t="shared" si="0"/>
        <v>0.36299999999999999</v>
      </c>
      <c r="G58" s="13"/>
      <c r="H58" s="13"/>
      <c r="I58" s="13">
        <f t="shared" si="1"/>
        <v>0</v>
      </c>
      <c r="J58" s="13">
        <f t="shared" si="2"/>
        <v>0</v>
      </c>
      <c r="K58" s="17"/>
    </row>
    <row r="59" spans="3:11" x14ac:dyDescent="0.25">
      <c r="C59" s="42" t="s">
        <v>49</v>
      </c>
      <c r="D59" s="42"/>
      <c r="E59" s="12">
        <v>0.3</v>
      </c>
      <c r="F59" s="27">
        <f t="shared" si="0"/>
        <v>0.36299999999999999</v>
      </c>
      <c r="G59" s="13"/>
      <c r="H59" s="13"/>
      <c r="I59" s="13">
        <f t="shared" si="1"/>
        <v>0</v>
      </c>
      <c r="J59" s="13">
        <f t="shared" si="2"/>
        <v>0</v>
      </c>
      <c r="K59" s="17"/>
    </row>
    <row r="60" spans="3:11" x14ac:dyDescent="0.25">
      <c r="C60" s="42" t="s">
        <v>15</v>
      </c>
      <c r="D60" s="42"/>
      <c r="E60" s="12">
        <v>0.3</v>
      </c>
      <c r="F60" s="27">
        <f t="shared" si="0"/>
        <v>0.36299999999999999</v>
      </c>
      <c r="G60" s="13"/>
      <c r="H60" s="13"/>
      <c r="I60" s="13">
        <f t="shared" si="1"/>
        <v>0</v>
      </c>
      <c r="J60" s="13">
        <f t="shared" si="2"/>
        <v>0</v>
      </c>
      <c r="K60" s="17"/>
    </row>
    <row r="61" spans="3:11" x14ac:dyDescent="0.25">
      <c r="C61" s="42" t="s">
        <v>14</v>
      </c>
      <c r="D61" s="42"/>
      <c r="E61" s="12">
        <v>0.3</v>
      </c>
      <c r="F61" s="27">
        <f t="shared" si="0"/>
        <v>0.36299999999999999</v>
      </c>
      <c r="G61" s="13"/>
      <c r="H61" s="13"/>
      <c r="I61" s="13">
        <f t="shared" si="1"/>
        <v>0</v>
      </c>
      <c r="J61" s="13">
        <f t="shared" si="2"/>
        <v>0</v>
      </c>
      <c r="K61" s="17"/>
    </row>
    <row r="62" spans="3:11" x14ac:dyDescent="0.25">
      <c r="C62" s="42" t="s">
        <v>17</v>
      </c>
      <c r="D62" s="42"/>
      <c r="E62" s="12">
        <v>0.3</v>
      </c>
      <c r="F62" s="27">
        <f t="shared" si="0"/>
        <v>0.36299999999999999</v>
      </c>
      <c r="G62" s="13"/>
      <c r="H62" s="13"/>
      <c r="I62" s="13">
        <f t="shared" si="1"/>
        <v>0</v>
      </c>
      <c r="J62" s="13">
        <f t="shared" si="2"/>
        <v>0</v>
      </c>
      <c r="K62" s="17"/>
    </row>
    <row r="63" spans="3:11" x14ac:dyDescent="0.25">
      <c r="C63" s="42" t="s">
        <v>16</v>
      </c>
      <c r="D63" s="42"/>
      <c r="E63" s="12">
        <v>0.3</v>
      </c>
      <c r="F63" s="27">
        <f t="shared" si="0"/>
        <v>0.36299999999999999</v>
      </c>
      <c r="G63" s="13"/>
      <c r="H63" s="13"/>
      <c r="I63" s="13">
        <f t="shared" si="1"/>
        <v>0</v>
      </c>
      <c r="J63" s="13">
        <f t="shared" si="2"/>
        <v>0</v>
      </c>
      <c r="K63" s="17"/>
    </row>
    <row r="64" spans="3:11" x14ac:dyDescent="0.25">
      <c r="C64" s="42" t="s">
        <v>18</v>
      </c>
      <c r="D64" s="42"/>
      <c r="E64" s="12">
        <v>0.3</v>
      </c>
      <c r="F64" s="27">
        <f t="shared" si="0"/>
        <v>0.36299999999999999</v>
      </c>
      <c r="G64" s="13"/>
      <c r="H64" s="13"/>
      <c r="I64" s="13">
        <f t="shared" si="1"/>
        <v>0</v>
      </c>
      <c r="J64" s="13">
        <f t="shared" si="2"/>
        <v>0</v>
      </c>
      <c r="K64" s="17"/>
    </row>
    <row r="65" spans="3:11" x14ac:dyDescent="0.25">
      <c r="C65" s="42" t="s">
        <v>50</v>
      </c>
      <c r="D65" s="42"/>
      <c r="E65" s="12">
        <v>0.3</v>
      </c>
      <c r="F65" s="27">
        <f t="shared" si="0"/>
        <v>0.36299999999999999</v>
      </c>
      <c r="G65" s="13"/>
      <c r="H65" s="13"/>
      <c r="I65" s="13">
        <f t="shared" si="1"/>
        <v>0</v>
      </c>
      <c r="J65" s="13">
        <f t="shared" si="2"/>
        <v>0</v>
      </c>
      <c r="K65" s="17"/>
    </row>
    <row r="66" spans="3:11" x14ac:dyDescent="0.25">
      <c r="C66" s="42" t="s">
        <v>19</v>
      </c>
      <c r="D66" s="42"/>
      <c r="E66" s="12">
        <v>0.3</v>
      </c>
      <c r="F66" s="27">
        <f t="shared" si="0"/>
        <v>0.36299999999999999</v>
      </c>
      <c r="G66" s="13"/>
      <c r="H66" s="13"/>
      <c r="I66" s="13">
        <f t="shared" si="1"/>
        <v>0</v>
      </c>
      <c r="J66" s="13">
        <f t="shared" si="2"/>
        <v>0</v>
      </c>
      <c r="K66" s="17"/>
    </row>
    <row r="67" spans="3:11" x14ac:dyDescent="0.25">
      <c r="C67" s="40" t="s">
        <v>28</v>
      </c>
      <c r="D67" s="41"/>
      <c r="E67" s="12">
        <v>0.3</v>
      </c>
      <c r="F67" s="27">
        <f t="shared" si="0"/>
        <v>0.36299999999999999</v>
      </c>
      <c r="G67" s="13"/>
      <c r="H67" s="13"/>
      <c r="I67" s="13">
        <f t="shared" si="1"/>
        <v>0</v>
      </c>
      <c r="J67" s="13">
        <f t="shared" si="2"/>
        <v>0</v>
      </c>
      <c r="K67" s="17"/>
    </row>
    <row r="68" spans="3:11" ht="30" customHeight="1" x14ac:dyDescent="0.45">
      <c r="C68" s="43" t="s">
        <v>21</v>
      </c>
      <c r="D68" s="43"/>
      <c r="E68" s="43"/>
      <c r="F68" s="43"/>
      <c r="G68" s="43"/>
      <c r="H68" s="43"/>
      <c r="I68" s="43"/>
      <c r="J68" s="43"/>
      <c r="K68" s="43"/>
    </row>
    <row r="69" spans="3:11" x14ac:dyDescent="0.25">
      <c r="C69" s="42" t="s">
        <v>22</v>
      </c>
      <c r="D69" s="42"/>
      <c r="E69" s="12">
        <v>102</v>
      </c>
      <c r="F69" s="27">
        <f t="shared" si="0"/>
        <v>123.42</v>
      </c>
      <c r="G69" s="13"/>
      <c r="H69" s="13"/>
      <c r="I69" s="13">
        <f t="shared" si="1"/>
        <v>0</v>
      </c>
      <c r="J69" s="13">
        <f t="shared" si="2"/>
        <v>0</v>
      </c>
      <c r="K69" s="17"/>
    </row>
    <row r="70" spans="3:11" x14ac:dyDescent="0.25">
      <c r="C70" s="42" t="s">
        <v>51</v>
      </c>
      <c r="D70" s="42"/>
      <c r="E70" s="12">
        <v>105</v>
      </c>
      <c r="F70" s="27">
        <f t="shared" si="0"/>
        <v>127.05</v>
      </c>
      <c r="G70" s="13"/>
      <c r="H70" s="13"/>
      <c r="I70" s="13">
        <f t="shared" si="1"/>
        <v>0</v>
      </c>
      <c r="J70" s="13">
        <f t="shared" si="2"/>
        <v>0</v>
      </c>
      <c r="K70" s="17"/>
    </row>
    <row r="71" spans="3:11" x14ac:dyDescent="0.25">
      <c r="C71" s="42" t="s">
        <v>52</v>
      </c>
      <c r="D71" s="42"/>
      <c r="E71" s="12">
        <v>55</v>
      </c>
      <c r="F71" s="27">
        <f t="shared" si="0"/>
        <v>66.55</v>
      </c>
      <c r="G71" s="13"/>
      <c r="H71" s="13"/>
      <c r="I71" s="13">
        <f t="shared" si="1"/>
        <v>0</v>
      </c>
      <c r="J71" s="13">
        <f t="shared" si="2"/>
        <v>0</v>
      </c>
      <c r="K71" s="17"/>
    </row>
    <row r="72" spans="3:11" x14ac:dyDescent="0.25">
      <c r="C72" s="42" t="s">
        <v>23</v>
      </c>
      <c r="D72" s="42"/>
      <c r="E72" s="12">
        <v>100</v>
      </c>
      <c r="F72" s="27">
        <f t="shared" si="0"/>
        <v>121</v>
      </c>
      <c r="G72" s="13"/>
      <c r="H72" s="13"/>
      <c r="I72" s="13">
        <f t="shared" si="1"/>
        <v>0</v>
      </c>
      <c r="J72" s="13">
        <f t="shared" si="2"/>
        <v>0</v>
      </c>
      <c r="K72" s="17"/>
    </row>
    <row r="73" spans="3:11" x14ac:dyDescent="0.25">
      <c r="C73" s="42" t="s">
        <v>53</v>
      </c>
      <c r="D73" s="42"/>
      <c r="E73" s="12">
        <v>85</v>
      </c>
      <c r="F73" s="27">
        <f t="shared" si="0"/>
        <v>102.85</v>
      </c>
      <c r="G73" s="13"/>
      <c r="H73" s="13"/>
      <c r="I73" s="13">
        <f t="shared" si="1"/>
        <v>0</v>
      </c>
      <c r="J73" s="13">
        <f t="shared" si="2"/>
        <v>0</v>
      </c>
      <c r="K73" s="17"/>
    </row>
    <row r="74" spans="3:11" x14ac:dyDescent="0.25">
      <c r="C74" s="42" t="s">
        <v>24</v>
      </c>
      <c r="D74" s="42"/>
      <c r="E74" s="12">
        <v>21</v>
      </c>
      <c r="F74" s="27">
        <f t="shared" si="0"/>
        <v>25.41</v>
      </c>
      <c r="G74" s="13"/>
      <c r="H74" s="13"/>
      <c r="I74" s="13">
        <f t="shared" si="1"/>
        <v>0</v>
      </c>
      <c r="J74" s="13">
        <f t="shared" si="2"/>
        <v>0</v>
      </c>
      <c r="K74" s="17"/>
    </row>
    <row r="75" spans="3:11" x14ac:dyDescent="0.25">
      <c r="C75" s="42" t="s">
        <v>54</v>
      </c>
      <c r="D75" s="42"/>
      <c r="E75" s="12">
        <v>25</v>
      </c>
      <c r="F75" s="27">
        <f t="shared" si="0"/>
        <v>30.25</v>
      </c>
      <c r="G75" s="13"/>
      <c r="H75" s="13"/>
      <c r="I75" s="13">
        <f t="shared" si="1"/>
        <v>0</v>
      </c>
      <c r="J75" s="13">
        <f t="shared" si="2"/>
        <v>0</v>
      </c>
      <c r="K75" s="17"/>
    </row>
    <row r="76" spans="3:11" x14ac:dyDescent="0.25">
      <c r="C76" s="42" t="s">
        <v>25</v>
      </c>
      <c r="D76" s="42"/>
      <c r="E76" s="12">
        <v>15</v>
      </c>
      <c r="F76" s="27">
        <f t="shared" si="0"/>
        <v>18.149999999999999</v>
      </c>
      <c r="G76" s="13"/>
      <c r="H76" s="13"/>
      <c r="I76" s="13">
        <f t="shared" si="1"/>
        <v>0</v>
      </c>
      <c r="J76" s="13">
        <f t="shared" si="2"/>
        <v>0</v>
      </c>
      <c r="K76" s="17"/>
    </row>
    <row r="77" spans="3:11" x14ac:dyDescent="0.25">
      <c r="C77" s="42" t="s">
        <v>55</v>
      </c>
      <c r="D77" s="42"/>
      <c r="E77" s="12">
        <v>40</v>
      </c>
      <c r="F77" s="27">
        <f t="shared" si="0"/>
        <v>48.4</v>
      </c>
      <c r="G77" s="13"/>
      <c r="H77" s="13"/>
      <c r="I77" s="13">
        <f t="shared" si="1"/>
        <v>0</v>
      </c>
      <c r="J77" s="13">
        <f t="shared" si="2"/>
        <v>0</v>
      </c>
      <c r="K77" s="17"/>
    </row>
    <row r="78" spans="3:11" x14ac:dyDescent="0.25">
      <c r="C78" s="40" t="s">
        <v>86</v>
      </c>
      <c r="D78" s="41"/>
      <c r="E78" s="12">
        <v>55</v>
      </c>
      <c r="F78" s="27">
        <f t="shared" si="0"/>
        <v>66.55</v>
      </c>
      <c r="G78" s="13"/>
      <c r="H78" s="13"/>
      <c r="I78" s="13">
        <f t="shared" si="1"/>
        <v>0</v>
      </c>
      <c r="J78" s="13">
        <f t="shared" si="2"/>
        <v>0</v>
      </c>
      <c r="K78" s="17"/>
    </row>
    <row r="79" spans="3:11" x14ac:dyDescent="0.25">
      <c r="C79" s="34" t="s">
        <v>87</v>
      </c>
      <c r="D79" s="35"/>
      <c r="E79" s="59">
        <v>85</v>
      </c>
      <c r="F79" s="27">
        <f t="shared" si="0"/>
        <v>102.85</v>
      </c>
      <c r="G79" s="13"/>
      <c r="H79" s="13"/>
      <c r="I79" s="13">
        <f t="shared" si="1"/>
        <v>0</v>
      </c>
      <c r="J79" s="13">
        <f t="shared" si="2"/>
        <v>0</v>
      </c>
      <c r="K79" s="17"/>
    </row>
    <row r="80" spans="3:11" x14ac:dyDescent="0.25">
      <c r="C80" s="61" t="s">
        <v>88</v>
      </c>
      <c r="D80" s="60"/>
      <c r="E80" s="35">
        <v>85</v>
      </c>
      <c r="F80" s="27">
        <f t="shared" si="0"/>
        <v>102.85</v>
      </c>
      <c r="G80" s="13"/>
      <c r="H80" s="13"/>
      <c r="I80" s="13">
        <f t="shared" si="1"/>
        <v>0</v>
      </c>
      <c r="J80" s="13">
        <f t="shared" si="2"/>
        <v>0</v>
      </c>
      <c r="K80" s="17"/>
    </row>
    <row r="81" spans="1:11" x14ac:dyDescent="0.25">
      <c r="C81" s="42" t="s">
        <v>56</v>
      </c>
      <c r="D81" s="42"/>
      <c r="E81" s="12" t="s">
        <v>1</v>
      </c>
      <c r="F81" s="27" t="s">
        <v>1</v>
      </c>
      <c r="G81" s="13"/>
      <c r="H81" s="13"/>
      <c r="I81" s="13" t="s">
        <v>1</v>
      </c>
      <c r="J81" s="13" t="s">
        <v>1</v>
      </c>
      <c r="K81" s="17"/>
    </row>
    <row r="82" spans="1:11" x14ac:dyDescent="0.25">
      <c r="C82" s="42" t="s">
        <v>57</v>
      </c>
      <c r="D82" s="42"/>
      <c r="E82" s="12" t="s">
        <v>1</v>
      </c>
      <c r="F82" s="27" t="s">
        <v>1</v>
      </c>
      <c r="G82" s="13"/>
      <c r="H82" s="13"/>
      <c r="I82" s="13" t="s">
        <v>1</v>
      </c>
      <c r="J82" s="13" t="s">
        <v>1</v>
      </c>
      <c r="K82" s="17"/>
    </row>
    <row r="83" spans="1:11" x14ac:dyDescent="0.25">
      <c r="C83" s="42" t="s">
        <v>58</v>
      </c>
      <c r="D83" s="42"/>
      <c r="E83" s="12" t="s">
        <v>1</v>
      </c>
      <c r="F83" s="27" t="s">
        <v>1</v>
      </c>
      <c r="G83" s="13"/>
      <c r="H83" s="13"/>
      <c r="I83" s="13" t="s">
        <v>1</v>
      </c>
      <c r="J83" s="13" t="s">
        <v>1</v>
      </c>
      <c r="K83" s="17"/>
    </row>
    <row r="84" spans="1:11" x14ac:dyDescent="0.25">
      <c r="C84" s="42" t="s">
        <v>59</v>
      </c>
      <c r="D84" s="42"/>
      <c r="E84" s="12" t="s">
        <v>1</v>
      </c>
      <c r="F84" s="27" t="s">
        <v>1</v>
      </c>
      <c r="G84" s="13"/>
      <c r="H84" s="13"/>
      <c r="I84" s="13" t="s">
        <v>1</v>
      </c>
      <c r="J84" s="13" t="s">
        <v>1</v>
      </c>
      <c r="K84" s="17"/>
    </row>
    <row r="85" spans="1:11" ht="30" customHeight="1" x14ac:dyDescent="0.45">
      <c r="C85" s="43" t="s">
        <v>20</v>
      </c>
      <c r="D85" s="43"/>
      <c r="E85" s="43"/>
      <c r="F85" s="43"/>
      <c r="G85" s="43"/>
      <c r="H85" s="43"/>
      <c r="I85" s="43"/>
      <c r="J85" s="43"/>
      <c r="K85" s="43"/>
    </row>
    <row r="86" spans="1:11" x14ac:dyDescent="0.25">
      <c r="C86" s="42" t="s">
        <v>60</v>
      </c>
      <c r="D86" s="42"/>
      <c r="E86" s="12">
        <v>18</v>
      </c>
      <c r="F86" s="27">
        <f t="shared" ref="F86:F95" si="3">E86*1.21</f>
        <v>21.78</v>
      </c>
      <c r="G86" s="13"/>
      <c r="H86" s="13"/>
      <c r="I86" s="13">
        <f t="shared" ref="I86:I95" si="4">H86*E86</f>
        <v>0</v>
      </c>
      <c r="J86" s="13">
        <f t="shared" ref="J86:J95" si="5">H86*F86</f>
        <v>0</v>
      </c>
      <c r="K86" s="17"/>
    </row>
    <row r="87" spans="1:11" x14ac:dyDescent="0.25">
      <c r="C87" s="40" t="s">
        <v>71</v>
      </c>
      <c r="D87" s="41"/>
      <c r="E87" s="12">
        <v>0.15</v>
      </c>
      <c r="F87" s="27">
        <f t="shared" si="3"/>
        <v>0.18149999999999999</v>
      </c>
      <c r="G87" s="13"/>
      <c r="H87" s="13"/>
      <c r="I87" s="13">
        <f t="shared" si="4"/>
        <v>0</v>
      </c>
      <c r="J87" s="13">
        <f t="shared" si="5"/>
        <v>0</v>
      </c>
      <c r="K87" s="17"/>
    </row>
    <row r="88" spans="1:11" x14ac:dyDescent="0.25">
      <c r="C88" s="40" t="s">
        <v>72</v>
      </c>
      <c r="D88" s="41"/>
      <c r="E88" s="12">
        <v>6</v>
      </c>
      <c r="F88" s="27">
        <f t="shared" si="3"/>
        <v>7.26</v>
      </c>
      <c r="G88" s="13"/>
      <c r="H88" s="13"/>
      <c r="I88" s="13">
        <f t="shared" si="4"/>
        <v>0</v>
      </c>
      <c r="J88" s="13">
        <f t="shared" si="5"/>
        <v>0</v>
      </c>
      <c r="K88" s="17"/>
    </row>
    <row r="89" spans="1:11" x14ac:dyDescent="0.25">
      <c r="C89" s="40" t="s">
        <v>73</v>
      </c>
      <c r="D89" s="41"/>
      <c r="E89" s="12">
        <v>12</v>
      </c>
      <c r="F89" s="27">
        <f t="shared" si="3"/>
        <v>14.52</v>
      </c>
      <c r="G89" s="13"/>
      <c r="H89" s="13"/>
      <c r="I89" s="13">
        <f t="shared" si="4"/>
        <v>0</v>
      </c>
      <c r="J89" s="13">
        <f t="shared" si="5"/>
        <v>0</v>
      </c>
      <c r="K89" s="17"/>
    </row>
    <row r="90" spans="1:11" x14ac:dyDescent="0.25">
      <c r="C90" s="40" t="s">
        <v>74</v>
      </c>
      <c r="D90" s="41"/>
      <c r="E90" s="12">
        <v>289.5</v>
      </c>
      <c r="F90" s="27">
        <v>350</v>
      </c>
      <c r="G90" s="13"/>
      <c r="H90" s="13"/>
      <c r="I90" s="13">
        <f t="shared" si="4"/>
        <v>0</v>
      </c>
      <c r="J90" s="13">
        <f t="shared" si="5"/>
        <v>0</v>
      </c>
      <c r="K90" s="17"/>
    </row>
    <row r="91" spans="1:11" x14ac:dyDescent="0.25">
      <c r="C91" s="42" t="s">
        <v>61</v>
      </c>
      <c r="D91" s="42"/>
      <c r="E91" s="12">
        <v>4</v>
      </c>
      <c r="F91" s="27">
        <f t="shared" si="3"/>
        <v>4.84</v>
      </c>
      <c r="G91" s="13"/>
      <c r="H91" s="13"/>
      <c r="I91" s="13">
        <f t="shared" si="4"/>
        <v>0</v>
      </c>
      <c r="J91" s="13">
        <f t="shared" si="5"/>
        <v>0</v>
      </c>
      <c r="K91" s="17"/>
    </row>
    <row r="92" spans="1:11" x14ac:dyDescent="0.25">
      <c r="C92" s="42" t="s">
        <v>62</v>
      </c>
      <c r="D92" s="40"/>
      <c r="E92" s="19"/>
      <c r="F92" s="28"/>
      <c r="G92" s="20"/>
      <c r="H92" s="20"/>
      <c r="I92" s="20"/>
      <c r="J92" s="21"/>
      <c r="K92" s="17"/>
    </row>
    <row r="93" spans="1:11" x14ac:dyDescent="0.25">
      <c r="C93" s="8"/>
      <c r="D93" s="35" t="s">
        <v>90</v>
      </c>
      <c r="E93" s="12">
        <v>25</v>
      </c>
      <c r="F93" s="27">
        <f t="shared" si="3"/>
        <v>30.25</v>
      </c>
      <c r="G93" s="13"/>
      <c r="H93" s="13"/>
      <c r="I93" s="13">
        <f t="shared" si="4"/>
        <v>0</v>
      </c>
      <c r="J93" s="13">
        <f t="shared" si="5"/>
        <v>0</v>
      </c>
      <c r="K93" s="17"/>
    </row>
    <row r="94" spans="1:11" x14ac:dyDescent="0.25">
      <c r="C94" s="8"/>
      <c r="D94" s="35" t="s">
        <v>91</v>
      </c>
      <c r="E94" s="12">
        <v>35</v>
      </c>
      <c r="F94" s="27">
        <f t="shared" si="3"/>
        <v>42.35</v>
      </c>
      <c r="G94" s="13"/>
      <c r="H94" s="13"/>
      <c r="I94" s="13">
        <f t="shared" si="4"/>
        <v>0</v>
      </c>
      <c r="J94" s="13">
        <f t="shared" si="5"/>
        <v>0</v>
      </c>
      <c r="K94" s="17"/>
    </row>
    <row r="95" spans="1:11" x14ac:dyDescent="0.25">
      <c r="C95" s="8"/>
      <c r="D95" s="9" t="s">
        <v>89</v>
      </c>
      <c r="E95" s="12">
        <v>55</v>
      </c>
      <c r="F95" s="27">
        <f t="shared" si="3"/>
        <v>66.55</v>
      </c>
      <c r="G95" s="13"/>
      <c r="H95" s="13"/>
      <c r="I95" s="13">
        <f t="shared" si="4"/>
        <v>0</v>
      </c>
      <c r="J95" s="13">
        <f t="shared" si="5"/>
        <v>0</v>
      </c>
      <c r="K95" s="17"/>
    </row>
    <row r="96" spans="1:11" s="32" customFormat="1" ht="21" x14ac:dyDescent="0.35">
      <c r="A96" s="31"/>
      <c r="B96" s="31"/>
      <c r="C96" s="37" t="s">
        <v>64</v>
      </c>
      <c r="D96" s="38"/>
      <c r="E96" s="38"/>
      <c r="F96" s="38"/>
      <c r="G96" s="38"/>
      <c r="H96" s="39"/>
      <c r="I96" s="33">
        <f>I95+I94+I93+I91+I90+I89+I88+I87+I86+I80+I79+I78+I77+I76+I75+I74+I73+I72+I71+I70+I69+I67+I66+I65+I64+I63+I62+I61+I60+I59+I58+I56+I55+I54+I53+I51+I50+I49+I48+I47+I46+I45+I43+I42+I41+I40+I39+I38+I34+I30+I27+I25+I24+I22+I20+I19+I18+I17+I16+I15+I14+I13+I12+I11+I10</f>
        <v>0</v>
      </c>
      <c r="J96" s="33">
        <f>I96*1.21</f>
        <v>0</v>
      </c>
    </row>
    <row r="97" spans="3:4" x14ac:dyDescent="0.25">
      <c r="C97" s="44"/>
      <c r="D97" s="44"/>
    </row>
    <row r="98" spans="3:4" x14ac:dyDescent="0.25">
      <c r="C98" s="44"/>
      <c r="D98" s="44"/>
    </row>
  </sheetData>
  <mergeCells count="92">
    <mergeCell ref="C80:D80"/>
    <mergeCell ref="C66:D66"/>
    <mergeCell ref="C69:D69"/>
    <mergeCell ref="C70:D70"/>
    <mergeCell ref="C72:D72"/>
    <mergeCell ref="C75:D75"/>
    <mergeCell ref="C71:D71"/>
    <mergeCell ref="C73:D73"/>
    <mergeCell ref="C74:D74"/>
    <mergeCell ref="C50:D50"/>
    <mergeCell ref="C67:D67"/>
    <mergeCell ref="C52:D52"/>
    <mergeCell ref="C53:D53"/>
    <mergeCell ref="C56:D56"/>
    <mergeCell ref="C58:D58"/>
    <mergeCell ref="C59:D59"/>
    <mergeCell ref="C54:D54"/>
    <mergeCell ref="C55:D55"/>
    <mergeCell ref="C57:D57"/>
    <mergeCell ref="C62:D62"/>
    <mergeCell ref="C63:D63"/>
    <mergeCell ref="C65:D65"/>
    <mergeCell ref="C60:D60"/>
    <mergeCell ref="C61:D61"/>
    <mergeCell ref="C64:D64"/>
    <mergeCell ref="C35:D35"/>
    <mergeCell ref="C51:D51"/>
    <mergeCell ref="C37:D37"/>
    <mergeCell ref="C38:D38"/>
    <mergeCell ref="C39:D39"/>
    <mergeCell ref="C40:D40"/>
    <mergeCell ref="C41:D41"/>
    <mergeCell ref="C44:D44"/>
    <mergeCell ref="C45:D45"/>
    <mergeCell ref="C47:D47"/>
    <mergeCell ref="C49:D49"/>
    <mergeCell ref="C36:K36"/>
    <mergeCell ref="C42:D42"/>
    <mergeCell ref="C43:D43"/>
    <mergeCell ref="C46:D46"/>
    <mergeCell ref="C48:D48"/>
    <mergeCell ref="C31:D31"/>
    <mergeCell ref="C34:D34"/>
    <mergeCell ref="C27:D27"/>
    <mergeCell ref="C30:D30"/>
    <mergeCell ref="C26:F26"/>
    <mergeCell ref="C28:E28"/>
    <mergeCell ref="C32:J32"/>
    <mergeCell ref="C33:J33"/>
    <mergeCell ref="C18:D18"/>
    <mergeCell ref="C20:D20"/>
    <mergeCell ref="C24:D24"/>
    <mergeCell ref="C25:D25"/>
    <mergeCell ref="C19:D19"/>
    <mergeCell ref="C21:J21"/>
    <mergeCell ref="C22:D22"/>
    <mergeCell ref="D23:J23"/>
    <mergeCell ref="C11:D11"/>
    <mergeCell ref="C12:D12"/>
    <mergeCell ref="C13:D13"/>
    <mergeCell ref="C14:D14"/>
    <mergeCell ref="C17:D17"/>
    <mergeCell ref="C8:D8"/>
    <mergeCell ref="C9:K9"/>
    <mergeCell ref="C10:D10"/>
    <mergeCell ref="B7:F7"/>
    <mergeCell ref="B5:D5"/>
    <mergeCell ref="B6:D6"/>
    <mergeCell ref="B1:C1"/>
    <mergeCell ref="D1:F1"/>
    <mergeCell ref="A2:B2"/>
    <mergeCell ref="C2:F2"/>
    <mergeCell ref="E5:G5"/>
    <mergeCell ref="C76:D76"/>
    <mergeCell ref="C68:K68"/>
    <mergeCell ref="C97:D97"/>
    <mergeCell ref="C98:D98"/>
    <mergeCell ref="C96:H96"/>
    <mergeCell ref="C77:D77"/>
    <mergeCell ref="C81:D81"/>
    <mergeCell ref="C82:D82"/>
    <mergeCell ref="C86:D86"/>
    <mergeCell ref="C92:D92"/>
    <mergeCell ref="C83:D83"/>
    <mergeCell ref="C84:D84"/>
    <mergeCell ref="C91:D91"/>
    <mergeCell ref="C85:K85"/>
    <mergeCell ref="C78:D78"/>
    <mergeCell ref="C87:D87"/>
    <mergeCell ref="C88:D88"/>
    <mergeCell ref="C89:D89"/>
    <mergeCell ref="C90:D90"/>
  </mergeCells>
  <hyperlinks>
    <hyperlink ref="B7" r:id="rId1" display="madenf@euphonynet,be"/>
  </hyperlinks>
  <pageMargins left="0.7" right="0.7" top="0.75" bottom="0.75" header="0.3" footer="0.3"/>
  <pageSetup paperSize="9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Madenspacher</dc:creator>
  <cp:lastModifiedBy>Frédéric Madenspacher</cp:lastModifiedBy>
  <cp:lastPrinted>2015-03-07T01:49:15Z</cp:lastPrinted>
  <dcterms:created xsi:type="dcterms:W3CDTF">2014-12-23T20:00:42Z</dcterms:created>
  <dcterms:modified xsi:type="dcterms:W3CDTF">2017-08-10T09:26:04Z</dcterms:modified>
</cp:coreProperties>
</file>